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ial Liaisons\Holly C\"/>
    </mc:Choice>
  </mc:AlternateContent>
  <xr:revisionPtr revIDLastSave="0" documentId="8_{5B223A3F-3A39-400B-A0FF-2011F02EC11B}" xr6:coauthVersionLast="36" xr6:coauthVersionMax="36" xr10:uidLastSave="{00000000-0000-0000-0000-000000000000}"/>
  <bookViews>
    <workbookView xWindow="0" yWindow="0" windowWidth="28800" windowHeight="12225" xr2:uid="{76D36C13-24C4-4F9B-852C-CEFEECB2DAD5}"/>
  </bookViews>
  <sheets>
    <sheet name="2025" sheetId="2" r:id="rId1"/>
    <sheet name="2024" sheetId="4" state="hidden" r:id="rId2"/>
    <sheet name="2023" sheetId="1" state="hidden" r:id="rId3"/>
    <sheet name="2024 (2)" sheetId="3" state="hidden" r:id="rId4"/>
  </sheets>
  <definedNames>
    <definedName name="_ftn1" localSheetId="2">'2023'!#REF!</definedName>
    <definedName name="_ftn1" localSheetId="3">'2024 (2)'!#REF!</definedName>
    <definedName name="_ftn1" localSheetId="0">'2025'!#REF!</definedName>
    <definedName name="_ftnref1" localSheetId="2">'2023'!$A$6</definedName>
    <definedName name="_ftnref1" localSheetId="3">'2024 (2)'!$A$6</definedName>
    <definedName name="_ftnref1" localSheetId="0">'2025'!$A$6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" l="1"/>
  <c r="G14" i="3"/>
  <c r="F14" i="3"/>
  <c r="E14" i="3"/>
  <c r="D14" i="3"/>
  <c r="C14" i="3"/>
  <c r="H13" i="3"/>
  <c r="G13" i="3"/>
  <c r="F13" i="3"/>
  <c r="E13" i="3"/>
  <c r="D13" i="3"/>
  <c r="C13" i="3"/>
  <c r="H12" i="3"/>
  <c r="G12" i="3"/>
  <c r="F12" i="3"/>
  <c r="E12" i="3"/>
  <c r="D12" i="3"/>
  <c r="C12" i="3"/>
  <c r="H11" i="3"/>
  <c r="G11" i="3"/>
  <c r="F11" i="3"/>
  <c r="E11" i="3"/>
  <c r="D11" i="3"/>
  <c r="C11" i="3"/>
  <c r="H10" i="3"/>
  <c r="G10" i="3"/>
  <c r="F10" i="3"/>
  <c r="E10" i="3"/>
  <c r="D10" i="3"/>
  <c r="C10" i="3"/>
  <c r="H9" i="3"/>
  <c r="G9" i="3"/>
  <c r="F9" i="3"/>
  <c r="E9" i="3"/>
  <c r="D9" i="3"/>
  <c r="C9" i="3"/>
  <c r="H8" i="3"/>
  <c r="G8" i="3"/>
  <c r="F8" i="3"/>
  <c r="E8" i="3"/>
  <c r="D8" i="3"/>
  <c r="C8" i="3"/>
  <c r="H7" i="3"/>
  <c r="G7" i="3"/>
  <c r="F7" i="3"/>
  <c r="E7" i="3"/>
  <c r="D7" i="3"/>
  <c r="C7" i="3"/>
  <c r="D7" i="2"/>
  <c r="H8" i="2" l="1"/>
  <c r="H9" i="2"/>
  <c r="H10" i="2"/>
  <c r="H11" i="2"/>
  <c r="H12" i="2"/>
  <c r="H13" i="2"/>
  <c r="H14" i="2"/>
  <c r="H7" i="2"/>
  <c r="G7" i="2"/>
  <c r="G8" i="2"/>
  <c r="G9" i="2"/>
  <c r="G10" i="2"/>
  <c r="G11" i="2"/>
  <c r="G12" i="2"/>
  <c r="G13" i="2"/>
  <c r="G14" i="2"/>
  <c r="F8" i="2"/>
  <c r="F9" i="2"/>
  <c r="F10" i="2"/>
  <c r="F11" i="2"/>
  <c r="F12" i="2"/>
  <c r="F13" i="2"/>
  <c r="F14" i="2"/>
  <c r="E8" i="2"/>
  <c r="E9" i="2"/>
  <c r="E10" i="2"/>
  <c r="E11" i="2"/>
  <c r="E12" i="2"/>
  <c r="E13" i="2"/>
  <c r="E14" i="2"/>
  <c r="D8" i="2"/>
  <c r="D9" i="2"/>
  <c r="D10" i="2"/>
  <c r="D11" i="2"/>
  <c r="D12" i="2"/>
  <c r="D13" i="2"/>
  <c r="D14" i="2"/>
  <c r="F7" i="2"/>
  <c r="E7" i="2"/>
  <c r="C8" i="2"/>
  <c r="C9" i="2"/>
  <c r="C10" i="2"/>
  <c r="C11" i="2"/>
  <c r="C12" i="2"/>
  <c r="C13" i="2"/>
  <c r="C14" i="2"/>
  <c r="C7" i="2"/>
</calcChain>
</file>

<file path=xl/sharedStrings.xml><?xml version="1.0" encoding="utf-8"?>
<sst xmlns="http://schemas.openxmlformats.org/spreadsheetml/2006/main" count="55" uniqueCount="29">
  <si>
    <t>% of Federal Poverty Level Income</t>
  </si>
  <si>
    <t>Size of</t>
  </si>
  <si>
    <t>FPL</t>
  </si>
  <si>
    <t>Approved % of Financial Assistance</t>
  </si>
  <si>
    <t>Income</t>
  </si>
  <si>
    <t>Example # 1</t>
  </si>
  <si>
    <t>Example # 2</t>
  </si>
  <si>
    <t>Example # 3</t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</si>
  <si>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There are 4 people in the patient’s family.   </t>
    </r>
  </si>
  <si>
    <r>
      <t>2.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ahoma"/>
        <family val="2"/>
      </rPr>
      <t xml:space="preserve">There are 2 people in the patient’s family. 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</si>
  <si>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There is 1 person in the patient’s family.                               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</si>
  <si>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The balance owed is $20,000.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</si>
  <si>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Patient earns $62,000 per year.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</si>
  <si>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>The % of potential Financial Assistance coverage would equal 80% (they earn more than $60,000 but less than $75,000)</t>
    </r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</si>
  <si>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ahoma"/>
        <family val="2"/>
      </rPr>
      <t xml:space="preserve">Patient earns $64,000 per year.                                        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</si>
  <si>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ahoma"/>
        <family val="2"/>
      </rPr>
      <t>The % of potential Financial Assistance coverage would equal 40% (they earn more than $59,160 but less than $69,020)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</si>
  <si>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Patient earns $73,000 per year.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</si>
  <si>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If the patient qualifies for Hardship coverage, they would owe $18,250 (25% of 73,000).                                                                           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</si>
  <si>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Patient earns $63,000 per year. 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</si>
  <si>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ahoma"/>
        <family val="2"/>
      </rPr>
      <t>The % of potential Financial Assistance coverage would equal 40% (they earn more than $61,320 but less than $71,540)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</si>
  <si>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Patient earns $76,000 per year.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</si>
  <si>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If the patient qualifies for Hardship coverage, they would owe $19,000 (25% of 76,000).                                                                            </t>
    </r>
  </si>
  <si>
    <t>Family</t>
  </si>
  <si>
    <t>Size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</si>
  <si>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Patient earns $65,000 per year.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</si>
  <si>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>The % of potential Financial Assistance coverage would equal 80% (they earn more than $64,300 but less than $80,375)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</si>
  <si>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ahoma"/>
        <family val="2"/>
      </rPr>
      <t>The % of potential Financial Assistance coverage would equal 40% (they earn more than $63,450 but less than $74,025)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</si>
  <si>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Patient earns $79,000 per year.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</si>
  <si>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ahoma"/>
        <family val="2"/>
      </rPr>
      <t xml:space="preserve">If the patient qualifies for Hardship coverage, they would owe $19,750 (25% of 79,000).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</si>
</sst>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Tahoma"/>
      <family val="2"/>
    </font>
    <font>
      <b/>
      <sz val="9"/>
      <color rgb="FF000000"/>
      <name val="Tahoma"/>
      <family val="2"/>
    </font>
    <font>
      <sz val="10"/>
      <color rgb="FF000000"/>
      <name val="Tahoma"/>
      <family val="2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6" fontId="7" fillId="0" borderId="9" xfId="0" applyNumberFormat="1" applyFont="1" applyBorder="1" applyAlignment="1">
      <alignment horizontal="center" vertical="center"/>
    </xf>
    <xf numFmtId="6" fontId="7" fillId="0" borderId="9" xfId="0" applyNumberFormat="1" applyFont="1" applyBorder="1" applyAlignment="1">
      <alignment vertical="center"/>
    </xf>
    <xf numFmtId="0" fontId="8" fillId="0" borderId="0" xfId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6" fontId="6" fillId="0" borderId="9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2"/>
    </xf>
    <xf numFmtId="0" fontId="6" fillId="0" borderId="18" xfId="0" applyFont="1" applyBorder="1" applyAlignment="1">
      <alignment horizontal="left" vertical="center" wrapText="1" indent="2"/>
    </xf>
    <xf numFmtId="0" fontId="6" fillId="0" borderId="19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6" fillId="0" borderId="21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13" xfId="0" applyFont="1" applyBorder="1" applyAlignment="1">
      <alignment horizontal="left" vertical="center" wrapText="1" indent="2"/>
    </xf>
    <xf numFmtId="0" fontId="6" fillId="0" borderId="20" xfId="0" applyFont="1" applyBorder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5</xdr:row>
      <xdr:rowOff>152400</xdr:rowOff>
    </xdr:from>
    <xdr:to>
      <xdr:col>7</xdr:col>
      <xdr:colOff>171450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28FEDAF-D0EF-4B01-A1EC-F975E6A3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143000"/>
          <a:ext cx="1905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666750</xdr:colOff>
      <xdr:row>6</xdr:row>
      <xdr:rowOff>123825</xdr:rowOff>
    </xdr:from>
    <xdr:to>
      <xdr:col>4</xdr:col>
      <xdr:colOff>123825</xdr:colOff>
      <xdr:row>7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5390C-88A9-4159-AC24-6D8BB8E1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304925"/>
          <a:ext cx="161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190500</xdr:colOff>
      <xdr:row>9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A9BAAE4-394B-41A7-B6E9-F1F29487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526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190500</xdr:colOff>
      <xdr:row>6</xdr:row>
      <xdr:rowOff>180975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CFBCB2D-C5C6-4BC7-BFA1-89EA6FE5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191125"/>
          <a:ext cx="1905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161925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E86EAC-41CF-4E63-A0BA-8210698F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391150"/>
          <a:ext cx="161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190500</xdr:colOff>
      <xdr:row>9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D04A651-8E1A-48F2-A8D3-94EDD66F2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7912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6E84-3E82-46B3-9E9D-FF791CEDC9C1}">
  <dimension ref="A2:M20"/>
  <sheetViews>
    <sheetView tabSelected="1" workbookViewId="0">
      <selection activeCell="L2" sqref="L2"/>
    </sheetView>
  </sheetViews>
  <sheetFormatPr defaultRowHeight="15" x14ac:dyDescent="0.25"/>
  <cols>
    <col min="1" max="1" width="7.140625" bestFit="1" customWidth="1"/>
    <col min="2" max="2" width="8.28515625" bestFit="1" customWidth="1"/>
    <col min="3" max="6" width="10.5703125" bestFit="1" customWidth="1"/>
    <col min="7" max="7" width="12.42578125" bestFit="1" customWidth="1"/>
    <col min="8" max="8" width="13.7109375" bestFit="1" customWidth="1"/>
  </cols>
  <sheetData>
    <row r="2" spans="1:13" ht="15.75" thickBot="1" x14ac:dyDescent="0.3"/>
    <row r="3" spans="1:13" ht="15.75" thickBot="1" x14ac:dyDescent="0.3">
      <c r="A3" s="1"/>
      <c r="B3" s="1"/>
      <c r="C3" s="18" t="s">
        <v>0</v>
      </c>
      <c r="D3" s="19"/>
      <c r="E3" s="19"/>
      <c r="F3" s="19"/>
      <c r="G3" s="19"/>
      <c r="H3" s="20"/>
    </row>
    <row r="4" spans="1:13" ht="15.75" thickBot="1" x14ac:dyDescent="0.3">
      <c r="A4" s="1"/>
      <c r="B4" s="2">
        <v>2025</v>
      </c>
      <c r="C4" s="3">
        <v>2</v>
      </c>
      <c r="D4" s="4">
        <v>2.5</v>
      </c>
      <c r="E4" s="4">
        <v>3</v>
      </c>
      <c r="F4" s="4">
        <v>3.5</v>
      </c>
      <c r="G4" s="4">
        <v>4</v>
      </c>
      <c r="H4" s="4">
        <v>5</v>
      </c>
    </row>
    <row r="5" spans="1:13" ht="15.75" thickBot="1" x14ac:dyDescent="0.3">
      <c r="A5" s="2" t="s">
        <v>1</v>
      </c>
      <c r="B5" s="2" t="s">
        <v>2</v>
      </c>
      <c r="C5" s="21" t="s">
        <v>3</v>
      </c>
      <c r="D5" s="22"/>
      <c r="E5" s="22"/>
      <c r="F5" s="22"/>
      <c r="G5" s="22"/>
      <c r="H5" s="23"/>
    </row>
    <row r="6" spans="1:13" x14ac:dyDescent="0.25">
      <c r="A6" s="9"/>
      <c r="B6" s="10" t="s">
        <v>4</v>
      </c>
      <c r="C6" s="5">
        <v>1</v>
      </c>
      <c r="D6" s="6">
        <v>0.8</v>
      </c>
      <c r="E6" s="6">
        <v>0.6</v>
      </c>
      <c r="F6" s="6">
        <v>0.4</v>
      </c>
      <c r="G6" s="6">
        <v>0.2</v>
      </c>
      <c r="H6" s="11">
        <v>0</v>
      </c>
    </row>
    <row r="7" spans="1:13" x14ac:dyDescent="0.25">
      <c r="A7" s="12">
        <v>1</v>
      </c>
      <c r="B7" s="13">
        <v>15650</v>
      </c>
      <c r="C7" s="7">
        <f>+B7*C$4</f>
        <v>31300</v>
      </c>
      <c r="D7" s="7">
        <f>+B7*D$4</f>
        <v>39125</v>
      </c>
      <c r="E7" s="7">
        <f>+B7*E$4</f>
        <v>46950</v>
      </c>
      <c r="F7" s="7">
        <f>+B7*F$4</f>
        <v>54775</v>
      </c>
      <c r="G7" s="7">
        <f>+B7*G$4</f>
        <v>62600</v>
      </c>
      <c r="H7" s="7">
        <f>+B7*H$4</f>
        <v>78250</v>
      </c>
    </row>
    <row r="8" spans="1:13" x14ac:dyDescent="0.25">
      <c r="A8" s="12">
        <v>2</v>
      </c>
      <c r="B8" s="13">
        <v>21150</v>
      </c>
      <c r="C8" s="7">
        <f t="shared" ref="C8:C14" si="0">+B8*C$4</f>
        <v>42300</v>
      </c>
      <c r="D8" s="7">
        <f t="shared" ref="D8:D14" si="1">+B8*D$4</f>
        <v>52875</v>
      </c>
      <c r="E8" s="7">
        <f t="shared" ref="E8:E14" si="2">+B8*E$4</f>
        <v>63450</v>
      </c>
      <c r="F8" s="7">
        <f t="shared" ref="F8:F14" si="3">+B8*F$4</f>
        <v>74025</v>
      </c>
      <c r="G8" s="7">
        <f t="shared" ref="G8:G14" si="4">+B8*G$4</f>
        <v>84600</v>
      </c>
      <c r="H8" s="7">
        <f t="shared" ref="H8:H14" si="5">+B8*H$4</f>
        <v>105750</v>
      </c>
    </row>
    <row r="9" spans="1:13" x14ac:dyDescent="0.25">
      <c r="A9" s="12">
        <v>3</v>
      </c>
      <c r="B9" s="13">
        <v>26650</v>
      </c>
      <c r="C9" s="7">
        <f t="shared" si="0"/>
        <v>53300</v>
      </c>
      <c r="D9" s="7">
        <f t="shared" si="1"/>
        <v>66625</v>
      </c>
      <c r="E9" s="7">
        <f t="shared" si="2"/>
        <v>79950</v>
      </c>
      <c r="F9" s="7">
        <f t="shared" si="3"/>
        <v>93275</v>
      </c>
      <c r="G9" s="7">
        <f t="shared" si="4"/>
        <v>106600</v>
      </c>
      <c r="H9" s="7">
        <f t="shared" si="5"/>
        <v>133250</v>
      </c>
    </row>
    <row r="10" spans="1:13" x14ac:dyDescent="0.25">
      <c r="A10" s="12">
        <v>4</v>
      </c>
      <c r="B10" s="13">
        <v>32150</v>
      </c>
      <c r="C10" s="7">
        <f t="shared" si="0"/>
        <v>64300</v>
      </c>
      <c r="D10" s="7">
        <f t="shared" si="1"/>
        <v>80375</v>
      </c>
      <c r="E10" s="7">
        <f t="shared" si="2"/>
        <v>96450</v>
      </c>
      <c r="F10" s="7">
        <f t="shared" si="3"/>
        <v>112525</v>
      </c>
      <c r="G10" s="7">
        <f t="shared" si="4"/>
        <v>128600</v>
      </c>
      <c r="H10" s="7">
        <f t="shared" si="5"/>
        <v>160750</v>
      </c>
    </row>
    <row r="11" spans="1:13" x14ac:dyDescent="0.25">
      <c r="A11" s="12">
        <v>5</v>
      </c>
      <c r="B11" s="13">
        <v>37650</v>
      </c>
      <c r="C11" s="7">
        <f t="shared" si="0"/>
        <v>75300</v>
      </c>
      <c r="D11" s="7">
        <f t="shared" si="1"/>
        <v>94125</v>
      </c>
      <c r="E11" s="7">
        <f t="shared" si="2"/>
        <v>112950</v>
      </c>
      <c r="F11" s="7">
        <f t="shared" si="3"/>
        <v>131775</v>
      </c>
      <c r="G11" s="7">
        <f t="shared" si="4"/>
        <v>150600</v>
      </c>
      <c r="H11" s="7">
        <f t="shared" si="5"/>
        <v>188250</v>
      </c>
    </row>
    <row r="12" spans="1:13" x14ac:dyDescent="0.25">
      <c r="A12" s="12">
        <v>6</v>
      </c>
      <c r="B12" s="13">
        <v>43150</v>
      </c>
      <c r="C12" s="7">
        <f t="shared" si="0"/>
        <v>86300</v>
      </c>
      <c r="D12" s="7">
        <f t="shared" si="1"/>
        <v>107875</v>
      </c>
      <c r="E12" s="7">
        <f t="shared" si="2"/>
        <v>129450</v>
      </c>
      <c r="F12" s="7">
        <f t="shared" si="3"/>
        <v>151025</v>
      </c>
      <c r="G12" s="7">
        <f t="shared" si="4"/>
        <v>172600</v>
      </c>
      <c r="H12" s="7">
        <f t="shared" si="5"/>
        <v>215750</v>
      </c>
    </row>
    <row r="13" spans="1:13" x14ac:dyDescent="0.25">
      <c r="A13" s="12">
        <v>7</v>
      </c>
      <c r="B13" s="13">
        <v>48650</v>
      </c>
      <c r="C13" s="7">
        <f t="shared" si="0"/>
        <v>97300</v>
      </c>
      <c r="D13" s="7">
        <f t="shared" si="1"/>
        <v>121625</v>
      </c>
      <c r="E13" s="7">
        <f t="shared" si="2"/>
        <v>145950</v>
      </c>
      <c r="F13" s="7">
        <f t="shared" si="3"/>
        <v>170275</v>
      </c>
      <c r="G13" s="7">
        <f t="shared" si="4"/>
        <v>194600</v>
      </c>
      <c r="H13" s="7">
        <f t="shared" si="5"/>
        <v>243250</v>
      </c>
    </row>
    <row r="14" spans="1:13" x14ac:dyDescent="0.25">
      <c r="A14" s="12">
        <v>8</v>
      </c>
      <c r="B14" s="13">
        <v>54150</v>
      </c>
      <c r="C14" s="7">
        <f t="shared" si="0"/>
        <v>108300</v>
      </c>
      <c r="D14" s="7">
        <f t="shared" si="1"/>
        <v>135375</v>
      </c>
      <c r="E14" s="7">
        <f t="shared" si="2"/>
        <v>162450</v>
      </c>
      <c r="F14" s="7">
        <f t="shared" si="3"/>
        <v>189525</v>
      </c>
      <c r="G14" s="7">
        <f t="shared" si="4"/>
        <v>216600</v>
      </c>
      <c r="H14" s="7">
        <f t="shared" si="5"/>
        <v>270750</v>
      </c>
    </row>
    <row r="15" spans="1:13" ht="15.75" thickBot="1" x14ac:dyDescent="0.3"/>
    <row r="16" spans="1:13" ht="15.75" thickBot="1" x14ac:dyDescent="0.3">
      <c r="A16" s="24" t="s">
        <v>5</v>
      </c>
      <c r="B16" s="25"/>
      <c r="C16" s="25"/>
      <c r="D16" s="25"/>
      <c r="E16" s="26"/>
      <c r="F16" s="25" t="s">
        <v>6</v>
      </c>
      <c r="G16" s="25"/>
      <c r="H16" s="25"/>
      <c r="I16" s="27"/>
      <c r="J16" s="28" t="s">
        <v>7</v>
      </c>
      <c r="K16" s="25"/>
      <c r="L16" s="25"/>
      <c r="M16" s="27"/>
    </row>
    <row r="17" spans="1:13" x14ac:dyDescent="0.25">
      <c r="A17" s="14" t="s">
        <v>24</v>
      </c>
      <c r="B17" s="15"/>
      <c r="C17" s="15"/>
      <c r="D17" s="15"/>
      <c r="E17" s="16"/>
      <c r="F17" s="17" t="s">
        <v>14</v>
      </c>
      <c r="G17" s="15"/>
      <c r="H17" s="15"/>
      <c r="I17" s="16"/>
      <c r="J17" s="17" t="s">
        <v>27</v>
      </c>
      <c r="K17" s="15"/>
      <c r="L17" s="15"/>
      <c r="M17" s="16"/>
    </row>
    <row r="18" spans="1:13" ht="25.5" customHeight="1" x14ac:dyDescent="0.25">
      <c r="A18" s="36" t="s">
        <v>8</v>
      </c>
      <c r="B18" s="37"/>
      <c r="C18" s="37"/>
      <c r="D18" s="37"/>
      <c r="E18" s="38"/>
      <c r="F18" s="39" t="s">
        <v>9</v>
      </c>
      <c r="G18" s="40"/>
      <c r="H18" s="40"/>
      <c r="I18" s="38"/>
      <c r="J18" s="39" t="s">
        <v>10</v>
      </c>
      <c r="K18" s="40"/>
      <c r="L18" s="40"/>
      <c r="M18" s="38"/>
    </row>
    <row r="19" spans="1:13" ht="38.25" customHeight="1" x14ac:dyDescent="0.25">
      <c r="A19" s="36" t="s">
        <v>25</v>
      </c>
      <c r="B19" s="37"/>
      <c r="C19" s="37"/>
      <c r="D19" s="37"/>
      <c r="E19" s="38"/>
      <c r="F19" s="39" t="s">
        <v>26</v>
      </c>
      <c r="G19" s="40"/>
      <c r="H19" s="40"/>
      <c r="I19" s="38"/>
      <c r="J19" s="39" t="s">
        <v>11</v>
      </c>
      <c r="K19" s="40"/>
      <c r="L19" s="40"/>
      <c r="M19" s="38"/>
    </row>
    <row r="20" spans="1:13" ht="38.25" customHeight="1" thickBot="1" x14ac:dyDescent="0.3">
      <c r="A20" s="29"/>
      <c r="B20" s="30"/>
      <c r="C20" s="30"/>
      <c r="D20" s="30"/>
      <c r="E20" s="31"/>
      <c r="F20" s="32"/>
      <c r="G20" s="30"/>
      <c r="H20" s="30"/>
      <c r="I20" s="31"/>
      <c r="J20" s="33" t="s">
        <v>28</v>
      </c>
      <c r="K20" s="34"/>
      <c r="L20" s="34"/>
      <c r="M20" s="35"/>
    </row>
  </sheetData>
  <mergeCells count="17">
    <mergeCell ref="A20:E20"/>
    <mergeCell ref="F20:I20"/>
    <mergeCell ref="J20:M20"/>
    <mergeCell ref="A18:E18"/>
    <mergeCell ref="F18:I18"/>
    <mergeCell ref="J18:M18"/>
    <mergeCell ref="A19:E19"/>
    <mergeCell ref="F19:I19"/>
    <mergeCell ref="J19:M19"/>
    <mergeCell ref="A17:E17"/>
    <mergeCell ref="F17:I17"/>
    <mergeCell ref="J17:M17"/>
    <mergeCell ref="C3:H3"/>
    <mergeCell ref="C5:H5"/>
    <mergeCell ref="A16:E16"/>
    <mergeCell ref="F16:I16"/>
    <mergeCell ref="J16:M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CB17-54ED-4436-BF7F-1E92DE44D8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2A21-E409-4A16-8D11-C32E6689833F}">
  <dimension ref="A2:M20"/>
  <sheetViews>
    <sheetView workbookViewId="0"/>
  </sheetViews>
  <sheetFormatPr defaultRowHeight="15" x14ac:dyDescent="0.25"/>
  <cols>
    <col min="1" max="1" width="7.140625" bestFit="1" customWidth="1"/>
    <col min="2" max="2" width="8.28515625" bestFit="1" customWidth="1"/>
    <col min="3" max="6" width="10.5703125" bestFit="1" customWidth="1"/>
    <col min="7" max="7" width="12.42578125" bestFit="1" customWidth="1"/>
    <col min="8" max="8" width="13.7109375" bestFit="1" customWidth="1"/>
  </cols>
  <sheetData>
    <row r="2" spans="1:13" ht="15.75" thickBot="1" x14ac:dyDescent="0.3"/>
    <row r="3" spans="1:13" ht="15.75" thickBot="1" x14ac:dyDescent="0.3">
      <c r="A3" s="1"/>
      <c r="B3" s="1"/>
      <c r="C3" s="18" t="s">
        <v>0</v>
      </c>
      <c r="D3" s="19"/>
      <c r="E3" s="19"/>
      <c r="F3" s="19"/>
      <c r="G3" s="19"/>
      <c r="H3" s="20"/>
    </row>
    <row r="4" spans="1:13" ht="15.75" thickBot="1" x14ac:dyDescent="0.3">
      <c r="A4" s="1"/>
      <c r="B4" s="2">
        <v>2024</v>
      </c>
      <c r="C4" s="3">
        <v>2</v>
      </c>
      <c r="D4" s="4">
        <v>2.5</v>
      </c>
      <c r="E4" s="4">
        <v>3</v>
      </c>
      <c r="F4" s="4">
        <v>3.5</v>
      </c>
      <c r="G4" s="4">
        <v>4</v>
      </c>
      <c r="H4" s="4">
        <v>5</v>
      </c>
    </row>
    <row r="5" spans="1:13" ht="15.75" thickBot="1" x14ac:dyDescent="0.3">
      <c r="A5" s="2" t="s">
        <v>1</v>
      </c>
      <c r="B5" s="2" t="s">
        <v>2</v>
      </c>
      <c r="C5" s="21" t="s">
        <v>3</v>
      </c>
      <c r="D5" s="22"/>
      <c r="E5" s="22"/>
      <c r="F5" s="22"/>
      <c r="G5" s="22"/>
      <c r="H5" s="23"/>
    </row>
    <row r="6" spans="1:13" x14ac:dyDescent="0.25">
      <c r="A6" s="9"/>
      <c r="B6" s="10" t="s">
        <v>4</v>
      </c>
      <c r="C6" s="5">
        <v>1</v>
      </c>
      <c r="D6" s="6">
        <v>0.8</v>
      </c>
      <c r="E6" s="6">
        <v>0.6</v>
      </c>
      <c r="F6" s="6">
        <v>0.4</v>
      </c>
      <c r="G6" s="6">
        <v>0.2</v>
      </c>
      <c r="H6" s="11">
        <v>0</v>
      </c>
    </row>
    <row r="7" spans="1:13" x14ac:dyDescent="0.25">
      <c r="A7" s="12">
        <v>1</v>
      </c>
      <c r="B7" s="13">
        <v>14580.000000000009</v>
      </c>
      <c r="C7" s="7">
        <v>29160</v>
      </c>
      <c r="D7" s="7">
        <v>36450</v>
      </c>
      <c r="E7" s="7">
        <v>43740</v>
      </c>
      <c r="F7" s="7">
        <v>51030</v>
      </c>
      <c r="G7" s="7">
        <v>58320</v>
      </c>
      <c r="H7" s="7">
        <v>72900</v>
      </c>
    </row>
    <row r="8" spans="1:13" x14ac:dyDescent="0.25">
      <c r="A8" s="12">
        <v>2</v>
      </c>
      <c r="B8" s="13">
        <v>19720.000000000015</v>
      </c>
      <c r="C8" s="7">
        <v>39440</v>
      </c>
      <c r="D8" s="7">
        <v>49300</v>
      </c>
      <c r="E8" s="8">
        <v>59160</v>
      </c>
      <c r="F8" s="7">
        <v>69020</v>
      </c>
      <c r="G8" s="7">
        <v>78880</v>
      </c>
      <c r="H8" s="7">
        <v>98600</v>
      </c>
    </row>
    <row r="9" spans="1:13" x14ac:dyDescent="0.25">
      <c r="A9" s="12">
        <v>3</v>
      </c>
      <c r="B9" s="13">
        <v>24860.000000000018</v>
      </c>
      <c r="C9" s="7">
        <v>49720</v>
      </c>
      <c r="D9" s="7">
        <v>62150</v>
      </c>
      <c r="E9" s="7">
        <v>74580</v>
      </c>
      <c r="F9" s="7">
        <v>87010</v>
      </c>
      <c r="G9" s="7">
        <v>99440</v>
      </c>
      <c r="H9" s="7">
        <v>124300</v>
      </c>
    </row>
    <row r="10" spans="1:13" x14ac:dyDescent="0.25">
      <c r="A10" s="12">
        <v>4</v>
      </c>
      <c r="B10" s="13">
        <v>30000.000000000018</v>
      </c>
      <c r="C10" s="7">
        <v>60000</v>
      </c>
      <c r="D10" s="7">
        <v>75000</v>
      </c>
      <c r="E10" s="7">
        <v>90000</v>
      </c>
      <c r="F10" s="7">
        <v>105000</v>
      </c>
      <c r="G10" s="7">
        <v>120000</v>
      </c>
      <c r="H10" s="7">
        <v>150000</v>
      </c>
    </row>
    <row r="11" spans="1:13" x14ac:dyDescent="0.25">
      <c r="A11" s="12">
        <v>5</v>
      </c>
      <c r="B11" s="13">
        <v>35140.000000000022</v>
      </c>
      <c r="C11" s="7">
        <v>70280</v>
      </c>
      <c r="D11" s="7">
        <v>87850</v>
      </c>
      <c r="E11" s="7">
        <v>105420</v>
      </c>
      <c r="F11" s="7">
        <v>122990</v>
      </c>
      <c r="G11" s="7">
        <v>140560</v>
      </c>
      <c r="H11" s="7">
        <v>175700</v>
      </c>
    </row>
    <row r="12" spans="1:13" x14ac:dyDescent="0.25">
      <c r="A12" s="12">
        <v>6</v>
      </c>
      <c r="B12" s="13">
        <v>40280.000000000029</v>
      </c>
      <c r="C12" s="7">
        <v>80560</v>
      </c>
      <c r="D12" s="7">
        <v>100700</v>
      </c>
      <c r="E12" s="7">
        <v>120840</v>
      </c>
      <c r="F12" s="7">
        <v>140980</v>
      </c>
      <c r="G12" s="7">
        <v>161120</v>
      </c>
      <c r="H12" s="7">
        <v>201400</v>
      </c>
    </row>
    <row r="13" spans="1:13" x14ac:dyDescent="0.25">
      <c r="A13" s="12">
        <v>7</v>
      </c>
      <c r="B13" s="13">
        <v>45420.000000000029</v>
      </c>
      <c r="C13" s="7">
        <v>90840</v>
      </c>
      <c r="D13" s="7">
        <v>113550</v>
      </c>
      <c r="E13" s="7">
        <v>136260</v>
      </c>
      <c r="F13" s="7">
        <v>158970</v>
      </c>
      <c r="G13" s="7">
        <v>181680</v>
      </c>
      <c r="H13" s="7">
        <v>227100</v>
      </c>
    </row>
    <row r="14" spans="1:13" x14ac:dyDescent="0.25">
      <c r="A14" s="12">
        <v>8</v>
      </c>
      <c r="B14" s="13">
        <v>50560.000000000036</v>
      </c>
      <c r="C14" s="7">
        <v>101120</v>
      </c>
      <c r="D14" s="7">
        <v>126400</v>
      </c>
      <c r="E14" s="7">
        <v>151680</v>
      </c>
      <c r="F14" s="7">
        <v>176960</v>
      </c>
      <c r="G14" s="7">
        <v>202240</v>
      </c>
      <c r="H14" s="7">
        <v>252800</v>
      </c>
    </row>
    <row r="15" spans="1:13" ht="15.75" thickBot="1" x14ac:dyDescent="0.3"/>
    <row r="16" spans="1:13" ht="15.75" thickBot="1" x14ac:dyDescent="0.3">
      <c r="A16" s="24" t="s">
        <v>5</v>
      </c>
      <c r="B16" s="25"/>
      <c r="C16" s="25"/>
      <c r="D16" s="25"/>
      <c r="E16" s="26"/>
      <c r="F16" s="25" t="s">
        <v>6</v>
      </c>
      <c r="G16" s="25"/>
      <c r="H16" s="25"/>
      <c r="I16" s="27"/>
      <c r="J16" s="28" t="s">
        <v>7</v>
      </c>
      <c r="K16" s="25"/>
      <c r="L16" s="25"/>
      <c r="M16" s="27"/>
    </row>
    <row r="17" spans="1:13" x14ac:dyDescent="0.25">
      <c r="A17" s="14" t="s">
        <v>12</v>
      </c>
      <c r="B17" s="15"/>
      <c r="C17" s="15"/>
      <c r="D17" s="15"/>
      <c r="E17" s="16"/>
      <c r="F17" s="17" t="s">
        <v>14</v>
      </c>
      <c r="G17" s="15"/>
      <c r="H17" s="15"/>
      <c r="I17" s="16"/>
      <c r="J17" s="17" t="s">
        <v>16</v>
      </c>
      <c r="K17" s="15"/>
      <c r="L17" s="15"/>
      <c r="M17" s="16"/>
    </row>
    <row r="18" spans="1:13" ht="25.5" customHeight="1" x14ac:dyDescent="0.25">
      <c r="A18" s="36" t="s">
        <v>8</v>
      </c>
      <c r="B18" s="37"/>
      <c r="C18" s="37"/>
      <c r="D18" s="37"/>
      <c r="E18" s="38"/>
      <c r="F18" s="39" t="s">
        <v>9</v>
      </c>
      <c r="G18" s="40"/>
      <c r="H18" s="40"/>
      <c r="I18" s="38"/>
      <c r="J18" s="39" t="s">
        <v>10</v>
      </c>
      <c r="K18" s="40"/>
      <c r="L18" s="40"/>
      <c r="M18" s="38"/>
    </row>
    <row r="19" spans="1:13" ht="38.25" customHeight="1" x14ac:dyDescent="0.25">
      <c r="A19" s="36" t="s">
        <v>13</v>
      </c>
      <c r="B19" s="37"/>
      <c r="C19" s="37"/>
      <c r="D19" s="37"/>
      <c r="E19" s="38"/>
      <c r="F19" s="39" t="s">
        <v>15</v>
      </c>
      <c r="G19" s="40"/>
      <c r="H19" s="40"/>
      <c r="I19" s="38"/>
      <c r="J19" s="39" t="s">
        <v>11</v>
      </c>
      <c r="K19" s="40"/>
      <c r="L19" s="40"/>
      <c r="M19" s="38"/>
    </row>
    <row r="20" spans="1:13" ht="38.25" customHeight="1" thickBot="1" x14ac:dyDescent="0.3">
      <c r="A20" s="29"/>
      <c r="B20" s="30"/>
      <c r="C20" s="30"/>
      <c r="D20" s="30"/>
      <c r="E20" s="31"/>
      <c r="F20" s="32"/>
      <c r="G20" s="30"/>
      <c r="H20" s="30"/>
      <c r="I20" s="31"/>
      <c r="J20" s="33" t="s">
        <v>17</v>
      </c>
      <c r="K20" s="34"/>
      <c r="L20" s="34"/>
      <c r="M20" s="35"/>
    </row>
  </sheetData>
  <mergeCells count="17">
    <mergeCell ref="C3:H3"/>
    <mergeCell ref="C5:H5"/>
    <mergeCell ref="F17:I17"/>
    <mergeCell ref="A16:E16"/>
    <mergeCell ref="F16:I16"/>
    <mergeCell ref="J16:M16"/>
    <mergeCell ref="A17:E17"/>
    <mergeCell ref="J17:M17"/>
    <mergeCell ref="J18:M18"/>
    <mergeCell ref="J19:M19"/>
    <mergeCell ref="J20:M20"/>
    <mergeCell ref="A18:E18"/>
    <mergeCell ref="A19:E19"/>
    <mergeCell ref="A20:E20"/>
    <mergeCell ref="F18:I18"/>
    <mergeCell ref="F19:I19"/>
    <mergeCell ref="F20:I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5BA7-8AD8-4865-827B-789FE6E5815A}">
  <dimension ref="A2:M20"/>
  <sheetViews>
    <sheetView workbookViewId="0">
      <selection activeCell="Q4" sqref="Q4"/>
    </sheetView>
  </sheetViews>
  <sheetFormatPr defaultRowHeight="15" x14ac:dyDescent="0.25"/>
  <cols>
    <col min="1" max="1" width="7.140625" bestFit="1" customWidth="1"/>
    <col min="2" max="2" width="8.28515625" bestFit="1" customWidth="1"/>
    <col min="3" max="6" width="10.5703125" bestFit="1" customWidth="1"/>
    <col min="7" max="7" width="12.42578125" bestFit="1" customWidth="1"/>
    <col min="8" max="8" width="13.7109375" bestFit="1" customWidth="1"/>
  </cols>
  <sheetData>
    <row r="2" spans="1:13" ht="15.75" thickBot="1" x14ac:dyDescent="0.3"/>
    <row r="3" spans="1:13" ht="15.75" thickBot="1" x14ac:dyDescent="0.3">
      <c r="A3" s="1"/>
      <c r="B3" s="1"/>
      <c r="C3" s="18" t="s">
        <v>0</v>
      </c>
      <c r="D3" s="19"/>
      <c r="E3" s="19"/>
      <c r="F3" s="19"/>
      <c r="G3" s="19"/>
      <c r="H3" s="20"/>
    </row>
    <row r="4" spans="1:13" ht="15.75" thickBot="1" x14ac:dyDescent="0.3">
      <c r="A4" s="1"/>
      <c r="B4" s="2">
        <v>2024</v>
      </c>
      <c r="C4" s="3">
        <v>2</v>
      </c>
      <c r="D4" s="4">
        <v>2.5</v>
      </c>
      <c r="E4" s="4">
        <v>3</v>
      </c>
      <c r="F4" s="4">
        <v>3.5</v>
      </c>
      <c r="G4" s="4">
        <v>4</v>
      </c>
      <c r="H4" s="4">
        <v>5</v>
      </c>
    </row>
    <row r="5" spans="1:13" ht="15.75" thickBot="1" x14ac:dyDescent="0.3">
      <c r="A5" s="2" t="s">
        <v>22</v>
      </c>
      <c r="B5" s="2" t="s">
        <v>2</v>
      </c>
      <c r="C5" s="21" t="s">
        <v>3</v>
      </c>
      <c r="D5" s="22"/>
      <c r="E5" s="22"/>
      <c r="F5" s="22"/>
      <c r="G5" s="22"/>
      <c r="H5" s="23"/>
    </row>
    <row r="6" spans="1:13" x14ac:dyDescent="0.25">
      <c r="A6" s="2" t="s">
        <v>23</v>
      </c>
      <c r="B6" s="10" t="s">
        <v>4</v>
      </c>
      <c r="C6" s="5">
        <v>1</v>
      </c>
      <c r="D6" s="6">
        <v>0.8</v>
      </c>
      <c r="E6" s="6">
        <v>0.6</v>
      </c>
      <c r="F6" s="6">
        <v>0.4</v>
      </c>
      <c r="G6" s="6">
        <v>0.2</v>
      </c>
      <c r="H6" s="11">
        <v>0</v>
      </c>
    </row>
    <row r="7" spans="1:13" x14ac:dyDescent="0.25">
      <c r="A7" s="12">
        <v>1</v>
      </c>
      <c r="B7" s="13">
        <v>15060</v>
      </c>
      <c r="C7" s="7">
        <f>+B7*C$4</f>
        <v>30120</v>
      </c>
      <c r="D7" s="7">
        <f>+B7*D$4</f>
        <v>37650</v>
      </c>
      <c r="E7" s="7">
        <f>+B7*E$4</f>
        <v>45180</v>
      </c>
      <c r="F7" s="7">
        <f>+B7*F$4</f>
        <v>52710</v>
      </c>
      <c r="G7" s="7">
        <f>+B7*G$4</f>
        <v>60240</v>
      </c>
      <c r="H7" s="7">
        <f>+B7*H$4</f>
        <v>75300</v>
      </c>
    </row>
    <row r="8" spans="1:13" x14ac:dyDescent="0.25">
      <c r="A8" s="12">
        <v>2</v>
      </c>
      <c r="B8" s="13">
        <v>20440</v>
      </c>
      <c r="C8" s="7">
        <f t="shared" ref="C8:C14" si="0">+B8*C$4</f>
        <v>40880</v>
      </c>
      <c r="D8" s="7">
        <f t="shared" ref="D8:D14" si="1">+B8*D$4</f>
        <v>51100</v>
      </c>
      <c r="E8" s="7">
        <f t="shared" ref="E8:E14" si="2">+B8*E$4</f>
        <v>61320</v>
      </c>
      <c r="F8" s="7">
        <f t="shared" ref="F8:F14" si="3">+B8*F$4</f>
        <v>71540</v>
      </c>
      <c r="G8" s="7">
        <f t="shared" ref="G8:G14" si="4">+B8*G$4</f>
        <v>81760</v>
      </c>
      <c r="H8" s="7">
        <f t="shared" ref="H8:H14" si="5">+B8*H$4</f>
        <v>102200</v>
      </c>
    </row>
    <row r="9" spans="1:13" x14ac:dyDescent="0.25">
      <c r="A9" s="12">
        <v>3</v>
      </c>
      <c r="B9" s="13">
        <v>25820</v>
      </c>
      <c r="C9" s="7">
        <f t="shared" si="0"/>
        <v>51640</v>
      </c>
      <c r="D9" s="7">
        <f t="shared" si="1"/>
        <v>64550</v>
      </c>
      <c r="E9" s="7">
        <f t="shared" si="2"/>
        <v>77460</v>
      </c>
      <c r="F9" s="7">
        <f t="shared" si="3"/>
        <v>90370</v>
      </c>
      <c r="G9" s="7">
        <f t="shared" si="4"/>
        <v>103280</v>
      </c>
      <c r="H9" s="7">
        <f t="shared" si="5"/>
        <v>129100</v>
      </c>
    </row>
    <row r="10" spans="1:13" x14ac:dyDescent="0.25">
      <c r="A10" s="12">
        <v>4</v>
      </c>
      <c r="B10" s="13">
        <v>31200</v>
      </c>
      <c r="C10" s="7">
        <f t="shared" si="0"/>
        <v>62400</v>
      </c>
      <c r="D10" s="7">
        <f t="shared" si="1"/>
        <v>78000</v>
      </c>
      <c r="E10" s="7">
        <f t="shared" si="2"/>
        <v>93600</v>
      </c>
      <c r="F10" s="7">
        <f t="shared" si="3"/>
        <v>109200</v>
      </c>
      <c r="G10" s="7">
        <f t="shared" si="4"/>
        <v>124800</v>
      </c>
      <c r="H10" s="7">
        <f t="shared" si="5"/>
        <v>156000</v>
      </c>
    </row>
    <row r="11" spans="1:13" x14ac:dyDescent="0.25">
      <c r="A11" s="12">
        <v>5</v>
      </c>
      <c r="B11" s="13">
        <v>36580</v>
      </c>
      <c r="C11" s="7">
        <f t="shared" si="0"/>
        <v>73160</v>
      </c>
      <c r="D11" s="7">
        <f t="shared" si="1"/>
        <v>91450</v>
      </c>
      <c r="E11" s="7">
        <f t="shared" si="2"/>
        <v>109740</v>
      </c>
      <c r="F11" s="7">
        <f t="shared" si="3"/>
        <v>128030</v>
      </c>
      <c r="G11" s="7">
        <f t="shared" si="4"/>
        <v>146320</v>
      </c>
      <c r="H11" s="7">
        <f t="shared" si="5"/>
        <v>182900</v>
      </c>
    </row>
    <row r="12" spans="1:13" x14ac:dyDescent="0.25">
      <c r="A12" s="12">
        <v>6</v>
      </c>
      <c r="B12" s="13">
        <v>41960</v>
      </c>
      <c r="C12" s="7">
        <f t="shared" si="0"/>
        <v>83920</v>
      </c>
      <c r="D12" s="7">
        <f t="shared" si="1"/>
        <v>104900</v>
      </c>
      <c r="E12" s="7">
        <f t="shared" si="2"/>
        <v>125880</v>
      </c>
      <c r="F12" s="7">
        <f t="shared" si="3"/>
        <v>146860</v>
      </c>
      <c r="G12" s="7">
        <f t="shared" si="4"/>
        <v>167840</v>
      </c>
      <c r="H12" s="7">
        <f t="shared" si="5"/>
        <v>209800</v>
      </c>
    </row>
    <row r="13" spans="1:13" x14ac:dyDescent="0.25">
      <c r="A13" s="12">
        <v>7</v>
      </c>
      <c r="B13" s="13">
        <v>47340</v>
      </c>
      <c r="C13" s="7">
        <f t="shared" si="0"/>
        <v>94680</v>
      </c>
      <c r="D13" s="7">
        <f t="shared" si="1"/>
        <v>118350</v>
      </c>
      <c r="E13" s="7">
        <f t="shared" si="2"/>
        <v>142020</v>
      </c>
      <c r="F13" s="7">
        <f t="shared" si="3"/>
        <v>165690</v>
      </c>
      <c r="G13" s="7">
        <f t="shared" si="4"/>
        <v>189360</v>
      </c>
      <c r="H13" s="7">
        <f t="shared" si="5"/>
        <v>236700</v>
      </c>
    </row>
    <row r="14" spans="1:13" x14ac:dyDescent="0.25">
      <c r="A14" s="12">
        <v>8</v>
      </c>
      <c r="B14" s="13">
        <v>52720</v>
      </c>
      <c r="C14" s="7">
        <f t="shared" si="0"/>
        <v>105440</v>
      </c>
      <c r="D14" s="7">
        <f t="shared" si="1"/>
        <v>131800</v>
      </c>
      <c r="E14" s="7">
        <f t="shared" si="2"/>
        <v>158160</v>
      </c>
      <c r="F14" s="7">
        <f t="shared" si="3"/>
        <v>184520</v>
      </c>
      <c r="G14" s="7">
        <f t="shared" si="4"/>
        <v>210880</v>
      </c>
      <c r="H14" s="7">
        <f t="shared" si="5"/>
        <v>263600</v>
      </c>
    </row>
    <row r="15" spans="1:13" ht="15.75" thickBot="1" x14ac:dyDescent="0.3"/>
    <row r="16" spans="1:13" ht="15.75" thickBot="1" x14ac:dyDescent="0.3">
      <c r="A16" s="24" t="s">
        <v>5</v>
      </c>
      <c r="B16" s="25"/>
      <c r="C16" s="25"/>
      <c r="D16" s="25"/>
      <c r="E16" s="26"/>
      <c r="F16" s="25" t="s">
        <v>6</v>
      </c>
      <c r="G16" s="25"/>
      <c r="H16" s="25"/>
      <c r="I16" s="27"/>
      <c r="J16" s="28" t="s">
        <v>7</v>
      </c>
      <c r="K16" s="25"/>
      <c r="L16" s="25"/>
      <c r="M16" s="27"/>
    </row>
    <row r="17" spans="1:13" x14ac:dyDescent="0.25">
      <c r="A17" s="14" t="s">
        <v>18</v>
      </c>
      <c r="B17" s="15"/>
      <c r="C17" s="15"/>
      <c r="D17" s="15"/>
      <c r="E17" s="16"/>
      <c r="F17" s="17" t="s">
        <v>14</v>
      </c>
      <c r="G17" s="15"/>
      <c r="H17" s="15"/>
      <c r="I17" s="16"/>
      <c r="J17" s="17" t="s">
        <v>20</v>
      </c>
      <c r="K17" s="15"/>
      <c r="L17" s="15"/>
      <c r="M17" s="16"/>
    </row>
    <row r="18" spans="1:13" ht="25.5" customHeight="1" x14ac:dyDescent="0.25">
      <c r="A18" s="36" t="s">
        <v>8</v>
      </c>
      <c r="B18" s="37"/>
      <c r="C18" s="37"/>
      <c r="D18" s="37"/>
      <c r="E18" s="38"/>
      <c r="F18" s="39" t="s">
        <v>9</v>
      </c>
      <c r="G18" s="40"/>
      <c r="H18" s="40"/>
      <c r="I18" s="38"/>
      <c r="J18" s="39" t="s">
        <v>10</v>
      </c>
      <c r="K18" s="40"/>
      <c r="L18" s="40"/>
      <c r="M18" s="38"/>
    </row>
    <row r="19" spans="1:13" ht="38.25" customHeight="1" x14ac:dyDescent="0.25">
      <c r="A19" s="36" t="s">
        <v>13</v>
      </c>
      <c r="B19" s="37"/>
      <c r="C19" s="37"/>
      <c r="D19" s="37"/>
      <c r="E19" s="38"/>
      <c r="F19" s="39" t="s">
        <v>19</v>
      </c>
      <c r="G19" s="40"/>
      <c r="H19" s="40"/>
      <c r="I19" s="38"/>
      <c r="J19" s="39" t="s">
        <v>11</v>
      </c>
      <c r="K19" s="40"/>
      <c r="L19" s="40"/>
      <c r="M19" s="38"/>
    </row>
    <row r="20" spans="1:13" ht="38.25" customHeight="1" thickBot="1" x14ac:dyDescent="0.3">
      <c r="A20" s="29"/>
      <c r="B20" s="30"/>
      <c r="C20" s="30"/>
      <c r="D20" s="30"/>
      <c r="E20" s="31"/>
      <c r="F20" s="32"/>
      <c r="G20" s="30"/>
      <c r="H20" s="30"/>
      <c r="I20" s="31"/>
      <c r="J20" s="33" t="s">
        <v>21</v>
      </c>
      <c r="K20" s="34"/>
      <c r="L20" s="34"/>
      <c r="M20" s="35"/>
    </row>
  </sheetData>
  <mergeCells count="17">
    <mergeCell ref="A20:E20"/>
    <mergeCell ref="F20:I20"/>
    <mergeCell ref="J20:M20"/>
    <mergeCell ref="A18:E18"/>
    <mergeCell ref="F18:I18"/>
    <mergeCell ref="J18:M18"/>
    <mergeCell ref="A19:E19"/>
    <mergeCell ref="F19:I19"/>
    <mergeCell ref="J19:M19"/>
    <mergeCell ref="A17:E17"/>
    <mergeCell ref="F17:I17"/>
    <mergeCell ref="J17:M17"/>
    <mergeCell ref="C3:H3"/>
    <mergeCell ref="C5:H5"/>
    <mergeCell ref="A16:E16"/>
    <mergeCell ref="F16:I16"/>
    <mergeCell ref="J16:M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2025</vt:lpstr>
      <vt:lpstr>2024</vt:lpstr>
      <vt:lpstr>2023</vt:lpstr>
      <vt:lpstr>2024 (2)</vt:lpstr>
      <vt:lpstr>'2023'!_ftnref1</vt:lpstr>
      <vt:lpstr>'2024 (2)'!_ftnref1</vt:lpstr>
      <vt:lpstr>'2025'!_ftnref1</vt:lpstr>
    </vt:vector>
  </TitlesOfParts>
  <Company>Meritus Health,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Teta</dc:creator>
  <cp:lastModifiedBy>Holly Huffer</cp:lastModifiedBy>
  <dcterms:created xsi:type="dcterms:W3CDTF">2023-03-03T16:47:55Z</dcterms:created>
  <dcterms:modified xsi:type="dcterms:W3CDTF">2025-06-18T01:40:08Z</dcterms:modified>
</cp:coreProperties>
</file>